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42" i="1" l="1"/>
  <c r="G38" i="1"/>
  <c r="G33" i="1"/>
  <c r="G26" i="1"/>
  <c r="G23" i="1"/>
  <c r="G46" i="1" l="1"/>
  <c r="G44" i="1" l="1"/>
  <c r="G28" i="1" l="1"/>
  <c r="G18" i="1"/>
  <c r="G14" i="1" l="1"/>
  <c r="E74" i="1" l="1"/>
  <c r="G53" i="1"/>
  <c r="G55" i="1" l="1"/>
  <c r="G16" i="1"/>
  <c r="G58" i="1" s="1"/>
</calcChain>
</file>

<file path=xl/sharedStrings.xml><?xml version="1.0" encoding="utf-8"?>
<sst xmlns="http://schemas.openxmlformats.org/spreadsheetml/2006/main" count="171" uniqueCount="102">
  <si>
    <t>VRSTA RASHODA / IZDATAKA</t>
  </si>
  <si>
    <t>ENERGIJA</t>
  </si>
  <si>
    <t>USLUGE TELEFONA, POŠTE I PRIJEVOZA</t>
  </si>
  <si>
    <t>FINA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</si>
  <si>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</si>
  <si>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</si>
  <si>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</si>
  <si>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</si>
  <si>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</si>
  <si>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</si>
  <si>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</si>
  <si>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</si>
  <si>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</si>
  <si>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</si>
  <si>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</si>
  <si>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3231 Usluge telefona, pošte i prijevoza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</si>
  <si>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</si>
  <si>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</si>
  <si>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</si>
  <si>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</si>
  <si>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</si>
  <si>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</si>
  <si>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</si>
  <si>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t>DRŽAVNI PRORAČUN</t>
  </si>
  <si>
    <t>3295- Pristojbe i naknade</t>
  </si>
  <si>
    <t>PRISTOJBE I NAKNADE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</si>
  <si>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</si>
  <si>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</si>
  <si>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</si>
  <si>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</si>
  <si>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</si>
  <si>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</si>
  <si>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</si>
  <si>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</si>
  <si>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</si>
  <si>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</si>
  <si>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</si>
  <si>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SPORTSKA I GLAZBENA OPREMA</t>
  </si>
  <si>
    <t>U Omišu, 07.ožujka 2025.</t>
  </si>
  <si>
    <t>KOMUNALNE USLUGE</t>
  </si>
  <si>
    <t>3234 Komunalne usluge</t>
  </si>
  <si>
    <t>Peovica d.o.o.</t>
  </si>
  <si>
    <t>RAČUNALNE USGLUGE</t>
  </si>
  <si>
    <t>3238  Računalne usluge</t>
  </si>
  <si>
    <t>RiLoop j. d.o.o.</t>
  </si>
  <si>
    <t>Veprinac</t>
  </si>
  <si>
    <t>OSTALI NESPOMENUTI RASHODI POSLOVANJA</t>
  </si>
  <si>
    <t>3299 Ostali nespomenuti rashodi poslovanja</t>
  </si>
  <si>
    <t>Studenac d.o.o.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</si>
  <si>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</si>
  <si>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</si>
  <si>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</si>
  <si>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</si>
  <si>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Ugovor o djelu M.Stanić</t>
  </si>
  <si>
    <t>Putnička agencija Slap</t>
  </si>
  <si>
    <t>Slime</t>
  </si>
  <si>
    <t>03448022583 </t>
  </si>
  <si>
    <t>4226 Sportska i glazbena oprema</t>
  </si>
  <si>
    <t>SUPER AUDIO J.D.O.O.</t>
  </si>
  <si>
    <t>3113 Prekovremeni rad</t>
  </si>
  <si>
    <t>19.siječnja 2026.</t>
  </si>
  <si>
    <t>INFORMACIJE O TROŠENJU SREDSTAVA ZA PROSINAC 2025. GODINE</t>
  </si>
  <si>
    <t>Sveukupno za PROSINAC 2025.:</t>
  </si>
  <si>
    <t xml:space="preserve">Sveukupno za PROSINAC 2025. </t>
  </si>
  <si>
    <t>STRUČNO USAVRŠAVANJE ZAPOSLENIKA</t>
  </si>
  <si>
    <t>3213 Stručno usavršavanje zaposlenika</t>
  </si>
  <si>
    <t>HZOŠ</t>
  </si>
  <si>
    <t>MAT. I DIJELOVI ZA TEKUĆE I INVEST. ODRŽAVANJE</t>
  </si>
  <si>
    <t>3224 Mat. I dijelovi za tek. I invest. Održavanje</t>
  </si>
  <si>
    <t>Hrvatska pošta d.d.</t>
  </si>
  <si>
    <t>Hrvatski telekom d.d.</t>
  </si>
  <si>
    <t>Odanost d.o.o.</t>
  </si>
  <si>
    <t>Vodovod Omiš d.o.o.</t>
  </si>
  <si>
    <t>ZDRAVSTVENE USLUGE</t>
  </si>
  <si>
    <t>3236  Zdravstvene usluge</t>
  </si>
  <si>
    <t>Agram life osiguranje d.d.</t>
  </si>
  <si>
    <t>Ugovor o aut.djelu H.Zlodre</t>
  </si>
  <si>
    <t>Ugovor o djelu R.Žburin</t>
  </si>
  <si>
    <t>Ugovor o aut.djelu U.Ljuban</t>
  </si>
  <si>
    <t>3238 Računalne usluge</t>
  </si>
  <si>
    <t>Administrator d.o.o.</t>
  </si>
  <si>
    <t>Šumet</t>
  </si>
  <si>
    <t>In rebus d.o.o.</t>
  </si>
  <si>
    <t> 91591564577</t>
  </si>
  <si>
    <t>Make It Marketing, vl. Ante Kujundžić</t>
  </si>
  <si>
    <t>Podstrana</t>
  </si>
  <si>
    <t xml:space="preserve">OKVIR obrt za proizvodnju </t>
  </si>
  <si>
    <t xml:space="preserve">Konica Minolta </t>
  </si>
  <si>
    <t>REPREZENTACIJA</t>
  </si>
  <si>
    <t>3293 Reprezentacija</t>
  </si>
  <si>
    <t>Đivo d.o.o.</t>
  </si>
  <si>
    <t>Kaštela</t>
  </si>
  <si>
    <t xml:space="preserve"> Članarine i norme</t>
  </si>
  <si>
    <t>3294 Članarine i norme</t>
  </si>
  <si>
    <t>HUGIP</t>
  </si>
  <si>
    <t>Naturalis d.o.o.</t>
  </si>
  <si>
    <t>Civljane</t>
  </si>
  <si>
    <t>Narona, obrt za ugostiteljstvo</t>
  </si>
  <si>
    <t>Metković</t>
  </si>
  <si>
    <t>OPG IZLETIŠTE POBLAĆE</t>
  </si>
  <si>
    <t>SPAK TRGOVINA D.O.O</t>
  </si>
  <si>
    <t>3121 Božićnica/dar za djecu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</si>
</sst>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2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0" fontId="4" fillId="0" borderId="0" xfId="0" applyFont="1"/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2" fontId="4" fillId="3" borderId="3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2" borderId="6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1" fillId="4" borderId="6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2" fontId="1" fillId="2" borderId="1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2" fontId="4" fillId="3" borderId="2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0"/>
  <sheetViews>
    <sheetView tabSelected="1" topLeftCell="A25" zoomScale="90" zoomScaleNormal="90" workbookViewId="0">
      <selection activeCell="G43" sqref="G43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25" t="s">
        <v>28</v>
      </c>
      <c r="B1" s="26"/>
      <c r="C1" s="26"/>
      <c r="D1" s="1"/>
      <c r="E1" s="16"/>
      <c r="F1" s="16"/>
      <c r="G1" s="16"/>
    </row>
    <row r="2" spans="1:8" ht="15.75" x14ac:dyDescent="0.2">
      <c r="A2" s="25" t="s">
        <v>26</v>
      </c>
      <c r="B2" s="26"/>
      <c r="C2" s="26"/>
      <c r="D2" s="1"/>
      <c r="E2" s="16"/>
      <c r="F2" s="16"/>
      <c r="G2" s="16"/>
    </row>
    <row r="3" spans="1:8" ht="15.75" x14ac:dyDescent="0.2">
      <c r="A3" s="25" t="s">
        <v>27</v>
      </c>
      <c r="B3" s="26"/>
      <c r="C3" s="26"/>
      <c r="D3" s="1"/>
      <c r="E3" s="16"/>
      <c r="F3" s="16"/>
      <c r="G3" s="16"/>
    </row>
    <row r="4" spans="1:8" ht="14.25" x14ac:dyDescent="0.2">
      <c r="A4" s="36" t="s">
        <v>38</v>
      </c>
      <c r="B4" s="36" t="s">
        <v>60</v>
      </c>
    </row>
    <row r="5" spans="1:8" ht="16.5" customHeight="1" x14ac:dyDescent="0.25">
      <c r="A5" s="82" t="s">
        <v>61</v>
      </c>
      <c r="B5" s="82"/>
      <c r="C5" s="82"/>
      <c r="D5" s="82"/>
      <c r="E5" s="82"/>
      <c r="F5" s="82"/>
      <c r="G5" s="82"/>
      <c r="H5" s="82"/>
    </row>
    <row r="6" spans="1:8" ht="15.75" x14ac:dyDescent="0.25">
      <c r="A6" s="90" t="s">
        <v>29</v>
      </c>
      <c r="B6" s="90"/>
      <c r="C6" s="90"/>
      <c r="D6" s="90"/>
      <c r="E6" s="90"/>
      <c r="F6" s="90"/>
      <c r="G6" s="90"/>
      <c r="H6" s="18"/>
    </row>
    <row r="7" spans="1:8" ht="15.75" x14ac:dyDescent="0.25">
      <c r="A7" s="90"/>
      <c r="B7" s="90"/>
      <c r="C7" s="90"/>
      <c r="D7" s="90"/>
      <c r="E7" s="90"/>
      <c r="F7" s="90"/>
      <c r="G7" s="90"/>
      <c r="H7" s="18"/>
    </row>
    <row r="8" spans="1:8" ht="2.25" customHeight="1" x14ac:dyDescent="0.25">
      <c r="A8" s="90"/>
      <c r="B8" s="90"/>
      <c r="C8" s="90"/>
      <c r="D8" s="90"/>
      <c r="E8" s="90"/>
      <c r="F8" s="90"/>
      <c r="G8" s="90"/>
      <c r="H8" s="18"/>
    </row>
    <row r="9" spans="1:8" ht="15.75" hidden="1" x14ac:dyDescent="0.25">
      <c r="A9" s="90"/>
      <c r="B9" s="90"/>
      <c r="C9" s="90"/>
      <c r="D9" s="90"/>
      <c r="E9" s="90"/>
      <c r="F9" s="90"/>
      <c r="G9" s="90"/>
      <c r="H9" s="18"/>
    </row>
    <row r="10" spans="1:8" ht="15" x14ac:dyDescent="0.2">
      <c r="A10" s="33" t="s">
        <v>20</v>
      </c>
      <c r="B10" s="33"/>
      <c r="C10" s="34"/>
    </row>
    <row r="11" spans="1:8" x14ac:dyDescent="0.2">
      <c r="A11" s="2"/>
      <c r="B11" s="2"/>
      <c r="C11" s="83" t="s">
        <v>9</v>
      </c>
      <c r="D11" s="85" t="s">
        <v>7</v>
      </c>
      <c r="E11" s="86" t="s">
        <v>8</v>
      </c>
      <c r="F11" s="86" t="s">
        <v>10</v>
      </c>
      <c r="G11" s="88" t="s">
        <v>19</v>
      </c>
    </row>
    <row r="12" spans="1:8" x14ac:dyDescent="0.2">
      <c r="A12" s="2"/>
      <c r="B12" s="2" t="s">
        <v>0</v>
      </c>
      <c r="C12" s="84"/>
      <c r="D12" s="85"/>
      <c r="E12" s="87"/>
      <c r="F12" s="87"/>
      <c r="G12" s="88"/>
    </row>
    <row r="13" spans="1:8" ht="19.5" customHeight="1" x14ac:dyDescent="0.2">
      <c r="A13" s="10"/>
      <c r="B13" s="6" t="s">
        <v>65</v>
      </c>
      <c r="C13" s="38" t="s">
        <v>66</v>
      </c>
      <c r="D13" s="24">
        <v>78661516143</v>
      </c>
      <c r="E13" s="5" t="s">
        <v>12</v>
      </c>
      <c r="F13" s="17" t="s">
        <v>11</v>
      </c>
      <c r="G13" s="12">
        <v>100</v>
      </c>
    </row>
    <row r="14" spans="1:8" ht="19.5" customHeight="1" x14ac:dyDescent="0.2">
      <c r="A14" s="7">
        <v>3213</v>
      </c>
      <c r="B14" s="67" t="s">
        <v>64</v>
      </c>
      <c r="C14" s="8"/>
      <c r="D14" s="7"/>
      <c r="E14" s="7"/>
      <c r="F14" s="8"/>
      <c r="G14" s="9">
        <f>SUM(G13)</f>
        <v>100</v>
      </c>
    </row>
    <row r="15" spans="1:8" ht="19.5" customHeight="1" x14ac:dyDescent="0.2">
      <c r="A15" s="10"/>
      <c r="B15" s="6" t="s">
        <v>13</v>
      </c>
      <c r="C15" s="38" t="s">
        <v>22</v>
      </c>
      <c r="D15" s="24">
        <v>43965974818</v>
      </c>
      <c r="E15" s="5" t="s">
        <v>12</v>
      </c>
      <c r="F15" s="17" t="s">
        <v>11</v>
      </c>
      <c r="G15" s="12">
        <v>322.23</v>
      </c>
    </row>
    <row r="16" spans="1:8" ht="19.5" customHeight="1" x14ac:dyDescent="0.2">
      <c r="A16" s="7">
        <v>3223</v>
      </c>
      <c r="B16" s="67" t="s">
        <v>1</v>
      </c>
      <c r="C16" s="8"/>
      <c r="D16" s="7"/>
      <c r="E16" s="7"/>
      <c r="F16" s="8"/>
      <c r="G16" s="9">
        <f>SUM(G15)</f>
        <v>322.23</v>
      </c>
    </row>
    <row r="17" spans="1:7" ht="19.5" customHeight="1" x14ac:dyDescent="0.2">
      <c r="A17" s="22"/>
      <c r="B17" s="23" t="s">
        <v>68</v>
      </c>
      <c r="C17" s="23" t="s">
        <v>58</v>
      </c>
      <c r="D17">
        <v>8110509618</v>
      </c>
      <c r="E17" s="5" t="s">
        <v>12</v>
      </c>
      <c r="F17" s="30" t="s">
        <v>11</v>
      </c>
      <c r="G17" s="43">
        <v>626.23</v>
      </c>
    </row>
    <row r="18" spans="1:7" ht="19.5" customHeight="1" x14ac:dyDescent="0.2">
      <c r="A18" s="13">
        <v>3224</v>
      </c>
      <c r="B18" s="104" t="s">
        <v>67</v>
      </c>
      <c r="C18" s="14"/>
      <c r="D18" s="13"/>
      <c r="E18" s="13"/>
      <c r="F18" s="14"/>
      <c r="G18" s="15">
        <f>SUM(G17)</f>
        <v>626.23</v>
      </c>
    </row>
    <row r="19" spans="1:7" s="37" customFormat="1" ht="19.5" customHeight="1" x14ac:dyDescent="0.2">
      <c r="A19" s="28"/>
      <c r="B19" s="29" t="s">
        <v>15</v>
      </c>
      <c r="C19" s="29" t="s">
        <v>70</v>
      </c>
      <c r="D19" s="46">
        <v>81793146560</v>
      </c>
      <c r="E19" s="20" t="s">
        <v>12</v>
      </c>
      <c r="F19" s="30" t="s">
        <v>11</v>
      </c>
      <c r="G19" s="27">
        <v>74.59</v>
      </c>
    </row>
    <row r="20" spans="1:7" s="37" customFormat="1" ht="19.5" customHeight="1" x14ac:dyDescent="0.2">
      <c r="A20" s="28"/>
      <c r="B20" s="29" t="s">
        <v>15</v>
      </c>
      <c r="C20" s="71" t="s">
        <v>69</v>
      </c>
      <c r="D20" s="20">
        <v>87311810356</v>
      </c>
      <c r="E20" s="20" t="s">
        <v>12</v>
      </c>
      <c r="F20" s="30" t="s">
        <v>11</v>
      </c>
      <c r="G20" s="27">
        <v>73</v>
      </c>
    </row>
    <row r="21" spans="1:7" s="54" customFormat="1" ht="19.5" customHeight="1" x14ac:dyDescent="0.2">
      <c r="A21" s="72"/>
      <c r="B21" s="23" t="s">
        <v>15</v>
      </c>
      <c r="C21" s="29" t="s">
        <v>71</v>
      </c>
      <c r="D21" s="46">
        <v>69990662180</v>
      </c>
      <c r="E21" s="20" t="s">
        <v>16</v>
      </c>
      <c r="F21" s="30" t="s">
        <v>11</v>
      </c>
      <c r="G21" s="43">
        <v>625</v>
      </c>
    </row>
    <row r="22" spans="1:7" s="54" customFormat="1" ht="19.5" customHeight="1" x14ac:dyDescent="0.2">
      <c r="A22" s="72"/>
      <c r="B22" s="23" t="s">
        <v>15</v>
      </c>
      <c r="C22" s="29" t="s">
        <v>54</v>
      </c>
      <c r="D22" s="46">
        <v>50114602768</v>
      </c>
      <c r="E22" s="20" t="s">
        <v>55</v>
      </c>
      <c r="F22" s="30" t="s">
        <v>11</v>
      </c>
      <c r="G22" s="43">
        <v>2100</v>
      </c>
    </row>
    <row r="23" spans="1:7" ht="19.5" customHeight="1" x14ac:dyDescent="0.2">
      <c r="A23" s="7">
        <v>3231</v>
      </c>
      <c r="B23" s="8" t="s">
        <v>2</v>
      </c>
      <c r="C23" s="8"/>
      <c r="D23" s="7"/>
      <c r="E23" s="7"/>
      <c r="F23" s="8"/>
      <c r="G23" s="9">
        <f>SUM(G19:G22)</f>
        <v>2872.59</v>
      </c>
    </row>
    <row r="24" spans="1:7" s="31" customFormat="1" ht="19.5" customHeight="1" x14ac:dyDescent="0.2">
      <c r="A24" s="105"/>
      <c r="B24" s="38" t="s">
        <v>40</v>
      </c>
      <c r="C24" s="106" t="s">
        <v>72</v>
      </c>
      <c r="D24" s="24">
        <v>77317840351</v>
      </c>
      <c r="E24" s="107" t="s">
        <v>14</v>
      </c>
      <c r="F24" s="39" t="s">
        <v>11</v>
      </c>
      <c r="G24" s="108">
        <v>109.01</v>
      </c>
    </row>
    <row r="25" spans="1:7" s="31" customFormat="1" ht="19.5" customHeight="1" x14ac:dyDescent="0.2">
      <c r="A25" s="28"/>
      <c r="B25" s="29" t="s">
        <v>40</v>
      </c>
      <c r="C25" s="29" t="s">
        <v>41</v>
      </c>
      <c r="D25" s="46">
        <v>34614033767</v>
      </c>
      <c r="E25" s="20" t="s">
        <v>14</v>
      </c>
      <c r="F25" s="30" t="s">
        <v>11</v>
      </c>
      <c r="G25" s="27">
        <v>82.04</v>
      </c>
    </row>
    <row r="26" spans="1:7" ht="19.5" customHeight="1" x14ac:dyDescent="0.2">
      <c r="A26" s="7">
        <v>3234</v>
      </c>
      <c r="B26" s="8" t="s">
        <v>39</v>
      </c>
      <c r="C26" s="8"/>
      <c r="D26" s="7"/>
      <c r="E26" s="7"/>
      <c r="F26" s="8"/>
      <c r="G26" s="9">
        <f>SUM(G24:G25)</f>
        <v>191.05</v>
      </c>
    </row>
    <row r="27" spans="1:7" s="54" customFormat="1" ht="19.5" customHeight="1" x14ac:dyDescent="0.2">
      <c r="A27" s="72"/>
      <c r="B27" s="23" t="s">
        <v>74</v>
      </c>
      <c r="C27" s="23" t="s">
        <v>75</v>
      </c>
      <c r="D27" s="37">
        <v>18742666873</v>
      </c>
      <c r="E27" s="22" t="s">
        <v>12</v>
      </c>
      <c r="F27" s="30" t="s">
        <v>11</v>
      </c>
      <c r="G27" s="43">
        <v>1600</v>
      </c>
    </row>
    <row r="28" spans="1:7" s="54" customFormat="1" ht="19.5" customHeight="1" x14ac:dyDescent="0.2">
      <c r="A28" s="13">
        <v>3236</v>
      </c>
      <c r="B28" s="14" t="s">
        <v>73</v>
      </c>
      <c r="C28" s="14"/>
      <c r="D28" s="13"/>
      <c r="E28" s="13"/>
      <c r="F28" s="14"/>
      <c r="G28" s="15">
        <f>SUM(G27)</f>
        <v>1600</v>
      </c>
    </row>
    <row r="29" spans="1:7" ht="19.5" customHeight="1" x14ac:dyDescent="0.2">
      <c r="A29" s="66"/>
      <c r="B29" s="23" t="s">
        <v>35</v>
      </c>
      <c r="C29" s="23" t="s">
        <v>53</v>
      </c>
      <c r="D29" s="22" t="s">
        <v>36</v>
      </c>
      <c r="E29" s="22" t="s">
        <v>36</v>
      </c>
      <c r="F29" s="17" t="s">
        <v>11</v>
      </c>
      <c r="G29" s="43">
        <v>453.6</v>
      </c>
    </row>
    <row r="30" spans="1:7" ht="19.5" customHeight="1" x14ac:dyDescent="0.2">
      <c r="A30" s="66"/>
      <c r="B30" s="23" t="s">
        <v>35</v>
      </c>
      <c r="C30" s="23" t="s">
        <v>76</v>
      </c>
      <c r="D30" s="22" t="s">
        <v>36</v>
      </c>
      <c r="E30" s="22" t="s">
        <v>36</v>
      </c>
      <c r="F30" s="17" t="s">
        <v>11</v>
      </c>
      <c r="G30" s="43">
        <v>662.33</v>
      </c>
    </row>
    <row r="31" spans="1:7" ht="19.5" customHeight="1" x14ac:dyDescent="0.2">
      <c r="A31" s="66"/>
      <c r="B31" s="23" t="s">
        <v>35</v>
      </c>
      <c r="C31" s="23" t="s">
        <v>78</v>
      </c>
      <c r="D31" s="22" t="s">
        <v>36</v>
      </c>
      <c r="E31" s="22" t="s">
        <v>36</v>
      </c>
      <c r="F31" s="17" t="s">
        <v>11</v>
      </c>
      <c r="G31" s="43">
        <v>356.49</v>
      </c>
    </row>
    <row r="32" spans="1:7" ht="19.5" customHeight="1" x14ac:dyDescent="0.2">
      <c r="A32" s="66"/>
      <c r="B32" s="23" t="s">
        <v>35</v>
      </c>
      <c r="C32" s="23" t="s">
        <v>77</v>
      </c>
      <c r="D32" s="22" t="s">
        <v>36</v>
      </c>
      <c r="E32" s="22" t="s">
        <v>36</v>
      </c>
      <c r="F32" s="17" t="s">
        <v>11</v>
      </c>
      <c r="G32" s="43">
        <v>298.60000000000002</v>
      </c>
    </row>
    <row r="33" spans="1:7" s="54" customFormat="1" ht="19.5" customHeight="1" x14ac:dyDescent="0.2">
      <c r="A33" s="13">
        <v>3237</v>
      </c>
      <c r="B33" s="14" t="s">
        <v>34</v>
      </c>
      <c r="C33" s="14"/>
      <c r="D33" s="13"/>
      <c r="E33" s="13"/>
      <c r="F33" s="14"/>
      <c r="G33" s="15">
        <f>SUM(G29:G32)</f>
        <v>1771.02</v>
      </c>
    </row>
    <row r="34" spans="1:7" ht="19.5" customHeight="1" x14ac:dyDescent="0.2">
      <c r="A34" s="22"/>
      <c r="B34" s="23" t="s">
        <v>79</v>
      </c>
      <c r="C34" s="23" t="s">
        <v>80</v>
      </c>
      <c r="D34" s="37">
        <v>34658637472</v>
      </c>
      <c r="E34" s="22" t="s">
        <v>81</v>
      </c>
      <c r="F34" s="30" t="s">
        <v>11</v>
      </c>
      <c r="G34" s="43">
        <v>212.38</v>
      </c>
    </row>
    <row r="35" spans="1:7" ht="19.5" customHeight="1" x14ac:dyDescent="0.2">
      <c r="A35" s="22"/>
      <c r="B35" s="23" t="s">
        <v>79</v>
      </c>
      <c r="C35" s="23" t="s">
        <v>82</v>
      </c>
      <c r="D35" s="37" t="s">
        <v>83</v>
      </c>
      <c r="E35" s="22" t="s">
        <v>12</v>
      </c>
      <c r="F35" s="30" t="s">
        <v>11</v>
      </c>
      <c r="G35" s="43">
        <v>246.36</v>
      </c>
    </row>
    <row r="36" spans="1:7" ht="19.5" customHeight="1" x14ac:dyDescent="0.2">
      <c r="A36" s="22"/>
      <c r="B36" s="23" t="s">
        <v>79</v>
      </c>
      <c r="C36" s="23" t="s">
        <v>84</v>
      </c>
      <c r="D36" s="37">
        <v>11716814857</v>
      </c>
      <c r="E36" s="22" t="s">
        <v>85</v>
      </c>
      <c r="F36" s="30" t="s">
        <v>11</v>
      </c>
      <c r="G36" s="43">
        <v>70</v>
      </c>
    </row>
    <row r="37" spans="1:7" s="54" customFormat="1" ht="19.5" customHeight="1" x14ac:dyDescent="0.2">
      <c r="A37" s="72"/>
      <c r="B37" s="23" t="s">
        <v>43</v>
      </c>
      <c r="C37" s="23" t="s">
        <v>44</v>
      </c>
      <c r="D37" s="37">
        <v>10133376712</v>
      </c>
      <c r="E37" s="22" t="s">
        <v>45</v>
      </c>
      <c r="F37" s="30" t="s">
        <v>11</v>
      </c>
      <c r="G37" s="43">
        <v>40</v>
      </c>
    </row>
    <row r="38" spans="1:7" s="31" customFormat="1" ht="19.5" customHeight="1" x14ac:dyDescent="0.2">
      <c r="A38" s="13">
        <v>3238</v>
      </c>
      <c r="B38" s="14" t="s">
        <v>42</v>
      </c>
      <c r="C38" s="14"/>
      <c r="D38" s="13"/>
      <c r="E38" s="13"/>
      <c r="F38" s="14"/>
      <c r="G38" s="15">
        <f>SUM(G34:G37)</f>
        <v>568.74</v>
      </c>
    </row>
    <row r="39" spans="1:7" s="31" customFormat="1" ht="19.5" customHeight="1" x14ac:dyDescent="0.2">
      <c r="A39" s="28"/>
      <c r="B39" s="29" t="s">
        <v>17</v>
      </c>
      <c r="C39" s="71" t="s">
        <v>3</v>
      </c>
      <c r="D39" s="20">
        <v>85821130368</v>
      </c>
      <c r="E39" s="20" t="s">
        <v>12</v>
      </c>
      <c r="F39" s="30" t="s">
        <v>11</v>
      </c>
      <c r="G39" s="27">
        <v>1.66</v>
      </c>
    </row>
    <row r="40" spans="1:7" s="31" customFormat="1" ht="19.5" customHeight="1" x14ac:dyDescent="0.2">
      <c r="A40" s="55"/>
      <c r="B40" s="56" t="s">
        <v>17</v>
      </c>
      <c r="C40" s="56" t="s">
        <v>87</v>
      </c>
      <c r="D40" s="37">
        <v>31697259786</v>
      </c>
      <c r="E40" s="57" t="s">
        <v>12</v>
      </c>
      <c r="F40" s="30" t="s">
        <v>11</v>
      </c>
      <c r="G40" s="58">
        <v>227.12</v>
      </c>
    </row>
    <row r="41" spans="1:7" s="31" customFormat="1" ht="19.5" customHeight="1" x14ac:dyDescent="0.2">
      <c r="A41" s="55"/>
      <c r="B41" s="29" t="s">
        <v>17</v>
      </c>
      <c r="C41" s="56" t="s">
        <v>86</v>
      </c>
      <c r="D41" s="46" t="s">
        <v>56</v>
      </c>
      <c r="E41" s="57" t="s">
        <v>16</v>
      </c>
      <c r="F41" s="30" t="s">
        <v>11</v>
      </c>
      <c r="G41" s="58">
        <v>300</v>
      </c>
    </row>
    <row r="42" spans="1:7" ht="19.5" customHeight="1" x14ac:dyDescent="0.2">
      <c r="A42" s="50">
        <v>3239</v>
      </c>
      <c r="B42" s="51" t="s">
        <v>4</v>
      </c>
      <c r="C42" s="51"/>
      <c r="D42" s="50"/>
      <c r="E42" s="50"/>
      <c r="F42" s="51"/>
      <c r="G42" s="52">
        <f>SUM(G39:G41)</f>
        <v>528.78</v>
      </c>
    </row>
    <row r="43" spans="1:7" s="31" customFormat="1" ht="19.5" customHeight="1" x14ac:dyDescent="0.2">
      <c r="A43" s="55"/>
      <c r="B43" s="56" t="s">
        <v>89</v>
      </c>
      <c r="C43" s="56" t="s">
        <v>90</v>
      </c>
      <c r="D43" s="37">
        <v>58100037546</v>
      </c>
      <c r="E43" s="57" t="s">
        <v>91</v>
      </c>
      <c r="F43" s="30" t="s">
        <v>11</v>
      </c>
      <c r="G43" s="58">
        <v>2500.29</v>
      </c>
    </row>
    <row r="44" spans="1:7" ht="19.5" customHeight="1" x14ac:dyDescent="0.2">
      <c r="A44" s="109">
        <v>3293</v>
      </c>
      <c r="B44" s="110" t="s">
        <v>88</v>
      </c>
      <c r="C44" s="110"/>
      <c r="D44" s="70"/>
      <c r="E44" s="109"/>
      <c r="F44" s="110"/>
      <c r="G44" s="111">
        <f>SUM(G43)</f>
        <v>2500.29</v>
      </c>
    </row>
    <row r="45" spans="1:7" s="31" customFormat="1" ht="19.5" customHeight="1" x14ac:dyDescent="0.2">
      <c r="A45" s="112"/>
      <c r="B45" s="113" t="s">
        <v>93</v>
      </c>
      <c r="C45" s="113" t="s">
        <v>94</v>
      </c>
      <c r="D45" s="37">
        <v>9632325893</v>
      </c>
      <c r="E45" s="112" t="s">
        <v>12</v>
      </c>
      <c r="F45" s="30" t="s">
        <v>11</v>
      </c>
      <c r="G45" s="114">
        <v>100</v>
      </c>
    </row>
    <row r="46" spans="1:7" ht="19.5" customHeight="1" x14ac:dyDescent="0.2">
      <c r="A46" s="13">
        <v>3294</v>
      </c>
      <c r="B46" s="14" t="s">
        <v>92</v>
      </c>
      <c r="C46" s="14"/>
      <c r="D46" s="13"/>
      <c r="E46" s="13"/>
      <c r="F46" s="14"/>
      <c r="G46" s="15">
        <f>SUM(G45)</f>
        <v>100</v>
      </c>
    </row>
    <row r="47" spans="1:7" ht="19.5" customHeight="1" x14ac:dyDescent="0.2">
      <c r="A47" s="53"/>
      <c r="B47" s="48" t="s">
        <v>24</v>
      </c>
      <c r="C47" s="48" t="s">
        <v>23</v>
      </c>
      <c r="D47" s="21">
        <v>18683136487</v>
      </c>
      <c r="E47" s="47" t="s">
        <v>12</v>
      </c>
      <c r="F47" s="39" t="s">
        <v>11</v>
      </c>
      <c r="G47" s="49">
        <v>194</v>
      </c>
    </row>
    <row r="48" spans="1:7" ht="19.5" customHeight="1" x14ac:dyDescent="0.2">
      <c r="A48" s="13">
        <v>3295</v>
      </c>
      <c r="B48" s="14" t="s">
        <v>25</v>
      </c>
      <c r="C48" s="14"/>
      <c r="D48" s="13"/>
      <c r="E48" s="13"/>
      <c r="F48" s="14"/>
      <c r="G48" s="15">
        <v>194</v>
      </c>
    </row>
    <row r="49" spans="1:8" s="31" customFormat="1" ht="19.5" customHeight="1" x14ac:dyDescent="0.2">
      <c r="A49" s="22"/>
      <c r="B49" s="23" t="s">
        <v>47</v>
      </c>
      <c r="C49" s="23" t="s">
        <v>48</v>
      </c>
      <c r="D49" s="21">
        <v>2023029348</v>
      </c>
      <c r="E49" s="22" t="s">
        <v>14</v>
      </c>
      <c r="F49" s="39" t="s">
        <v>11</v>
      </c>
      <c r="G49" s="43">
        <v>109.28</v>
      </c>
    </row>
    <row r="50" spans="1:8" s="31" customFormat="1" ht="19.5" customHeight="1" x14ac:dyDescent="0.2">
      <c r="A50" s="22"/>
      <c r="B50" s="23" t="s">
        <v>47</v>
      </c>
      <c r="C50" s="23" t="s">
        <v>95</v>
      </c>
      <c r="D50" s="21">
        <v>19514005057</v>
      </c>
      <c r="E50" s="22" t="s">
        <v>96</v>
      </c>
      <c r="F50" s="39" t="s">
        <v>11</v>
      </c>
      <c r="G50" s="43">
        <v>62.38</v>
      </c>
    </row>
    <row r="51" spans="1:8" s="31" customFormat="1" ht="19.5" customHeight="1" x14ac:dyDescent="0.2">
      <c r="A51" s="22"/>
      <c r="B51" s="23" t="s">
        <v>47</v>
      </c>
      <c r="C51" s="23" t="s">
        <v>97</v>
      </c>
      <c r="D51" s="21">
        <v>46964011589</v>
      </c>
      <c r="E51" s="22" t="s">
        <v>98</v>
      </c>
      <c r="F51" s="39" t="s">
        <v>11</v>
      </c>
      <c r="G51" s="43">
        <v>2644</v>
      </c>
    </row>
    <row r="52" spans="1:8" s="31" customFormat="1" ht="19.5" customHeight="1" x14ac:dyDescent="0.2">
      <c r="A52" s="22"/>
      <c r="B52" s="23" t="s">
        <v>47</v>
      </c>
      <c r="C52" s="23" t="s">
        <v>99</v>
      </c>
      <c r="D52" s="21">
        <v>64789478164</v>
      </c>
      <c r="E52" s="22" t="s">
        <v>16</v>
      </c>
      <c r="F52" s="39" t="s">
        <v>11</v>
      </c>
      <c r="G52" s="43">
        <v>94.98</v>
      </c>
    </row>
    <row r="53" spans="1:8" ht="19.5" customHeight="1" x14ac:dyDescent="0.2">
      <c r="A53" s="13">
        <v>3299</v>
      </c>
      <c r="B53" s="14" t="s">
        <v>46</v>
      </c>
      <c r="C53" s="14"/>
      <c r="D53" s="70"/>
      <c r="E53" s="13"/>
      <c r="F53" s="14"/>
      <c r="G53" s="15">
        <f>SUM(G49:G52)</f>
        <v>2910.64</v>
      </c>
    </row>
    <row r="54" spans="1:8" ht="19.5" customHeight="1" x14ac:dyDescent="0.2">
      <c r="A54" s="10"/>
      <c r="B54" s="6" t="s">
        <v>18</v>
      </c>
      <c r="C54" s="11" t="s">
        <v>5</v>
      </c>
      <c r="D54" s="24">
        <v>52508873833</v>
      </c>
      <c r="E54" s="5" t="s">
        <v>16</v>
      </c>
      <c r="F54" s="17" t="s">
        <v>11</v>
      </c>
      <c r="G54" s="12">
        <v>62.44</v>
      </c>
    </row>
    <row r="55" spans="1:8" s="31" customFormat="1" ht="19.5" customHeight="1" x14ac:dyDescent="0.2">
      <c r="A55" s="7">
        <v>3431</v>
      </c>
      <c r="B55" s="8" t="s">
        <v>6</v>
      </c>
      <c r="C55" s="8"/>
      <c r="D55" s="7"/>
      <c r="E55" s="7"/>
      <c r="F55" s="8"/>
      <c r="G55" s="9">
        <f>SUM(G54)</f>
        <v>62.44</v>
      </c>
    </row>
    <row r="56" spans="1:8" s="31" customFormat="1" ht="19.5" customHeight="1" x14ac:dyDescent="0.2">
      <c r="A56" s="80"/>
      <c r="B56" s="81" t="s">
        <v>57</v>
      </c>
      <c r="C56" s="23" t="s">
        <v>100</v>
      </c>
      <c r="D56" s="22">
        <v>82443748182</v>
      </c>
      <c r="E56" s="47" t="s">
        <v>12</v>
      </c>
      <c r="F56" s="39" t="s">
        <v>11</v>
      </c>
      <c r="G56" s="43">
        <v>1058.75</v>
      </c>
    </row>
    <row r="57" spans="1:8" ht="19.5" customHeight="1" x14ac:dyDescent="0.2">
      <c r="A57" s="44">
        <v>4226</v>
      </c>
      <c r="B57" s="61" t="s">
        <v>37</v>
      </c>
      <c r="C57" s="14"/>
      <c r="D57" s="13"/>
      <c r="E57" s="59"/>
      <c r="F57" s="60"/>
      <c r="G57" s="15">
        <v>1058.75</v>
      </c>
    </row>
    <row r="58" spans="1:8" ht="18.75" customHeight="1" x14ac:dyDescent="0.2">
      <c r="A58" s="13"/>
      <c r="B58" s="14"/>
      <c r="C58" s="14"/>
      <c r="D58" s="13"/>
      <c r="E58" s="100" t="s">
        <v>62</v>
      </c>
      <c r="F58" s="101"/>
      <c r="G58" s="63">
        <f>SUM(G14,G16,G18,G23,G26,G28,G33,G38,G42,G44,G46,G48,G53,G55,G57)</f>
        <v>15406.76</v>
      </c>
    </row>
    <row r="59" spans="1:8" ht="19.5" hidden="1" customHeight="1" x14ac:dyDescent="0.2">
      <c r="A59" s="97" t="s">
        <v>21</v>
      </c>
      <c r="B59" s="97"/>
      <c r="C59" s="97"/>
      <c r="D59" s="40"/>
      <c r="E59" s="40"/>
      <c r="F59" s="41"/>
      <c r="G59" s="42"/>
    </row>
    <row r="60" spans="1:8" ht="4.5" hidden="1" customHeight="1" x14ac:dyDescent="0.2">
      <c r="A60" s="40"/>
      <c r="B60" s="41"/>
      <c r="C60" s="41"/>
      <c r="D60" s="40"/>
      <c r="E60" s="40"/>
      <c r="F60" s="41"/>
      <c r="G60" s="42"/>
    </row>
    <row r="61" spans="1:8" ht="19.5" hidden="1" customHeight="1" x14ac:dyDescent="0.2">
      <c r="A61" s="40"/>
      <c r="B61" s="41"/>
      <c r="C61" s="41"/>
      <c r="D61" s="40"/>
      <c r="E61" s="40"/>
      <c r="F61" s="41"/>
      <c r="G61" s="42"/>
    </row>
    <row r="62" spans="1:8" ht="19.5" hidden="1" customHeight="1" x14ac:dyDescent="0.2">
      <c r="A62" s="40"/>
      <c r="B62" s="41"/>
      <c r="C62" s="41"/>
      <c r="D62" s="40"/>
      <c r="E62" s="40"/>
      <c r="F62" s="41"/>
      <c r="G62" s="42"/>
    </row>
    <row r="63" spans="1:8" ht="19.5" customHeight="1" x14ac:dyDescent="0.2">
      <c r="A63" s="40"/>
      <c r="B63" s="41"/>
      <c r="C63" s="41"/>
      <c r="D63" s="40"/>
      <c r="E63" s="40"/>
      <c r="F63" s="41"/>
      <c r="G63" s="42"/>
      <c r="H63" s="4"/>
    </row>
    <row r="64" spans="1:8" ht="19.5" customHeight="1" x14ac:dyDescent="0.2">
      <c r="A64" s="97" t="s">
        <v>21</v>
      </c>
      <c r="B64" s="97"/>
      <c r="C64" s="97"/>
      <c r="D64" s="3"/>
      <c r="E64" s="1"/>
      <c r="F64" s="1"/>
      <c r="G64" s="3"/>
      <c r="H64" s="4"/>
    </row>
    <row r="65" spans="1:8" ht="19.5" customHeight="1" x14ac:dyDescent="0.2">
      <c r="A65" s="19"/>
      <c r="B65" s="19"/>
      <c r="C65" s="98" t="s">
        <v>0</v>
      </c>
      <c r="D65" s="99"/>
      <c r="E65" s="88" t="s">
        <v>19</v>
      </c>
      <c r="F65" s="88"/>
      <c r="G65" s="3"/>
      <c r="H65" s="4"/>
    </row>
    <row r="66" spans="1:8" ht="19.5" customHeight="1" x14ac:dyDescent="0.2">
      <c r="A66" s="1"/>
      <c r="B66" s="1"/>
      <c r="C66" s="95" t="s">
        <v>31</v>
      </c>
      <c r="D66" s="96"/>
      <c r="E66" s="62"/>
      <c r="F66" s="62">
        <v>61758.239999999998</v>
      </c>
      <c r="G66" s="3"/>
      <c r="H66" s="4"/>
    </row>
    <row r="67" spans="1:8" ht="19.5" customHeight="1" x14ac:dyDescent="0.2">
      <c r="A67" s="1"/>
      <c r="B67" s="1"/>
      <c r="C67" s="78" t="s">
        <v>59</v>
      </c>
      <c r="D67" s="73"/>
      <c r="E67" s="74"/>
      <c r="F67" s="75">
        <v>2974.79</v>
      </c>
      <c r="G67" s="3"/>
      <c r="H67" s="4"/>
    </row>
    <row r="68" spans="1:8" ht="19.5" customHeight="1" x14ac:dyDescent="0.2">
      <c r="A68" s="1"/>
      <c r="B68" s="1"/>
      <c r="C68" s="79" t="s">
        <v>101</v>
      </c>
      <c r="D68" s="73"/>
      <c r="E68" s="74"/>
      <c r="F68" s="75">
        <v>11700</v>
      </c>
      <c r="G68" s="3"/>
      <c r="H68" s="4"/>
    </row>
    <row r="69" spans="1:8" ht="19.5" customHeight="1" x14ac:dyDescent="0.2">
      <c r="A69" s="1"/>
      <c r="B69" s="1"/>
      <c r="C69" s="91" t="s">
        <v>33</v>
      </c>
      <c r="D69" s="92"/>
      <c r="E69" s="64"/>
      <c r="F69" s="65">
        <v>10569.32</v>
      </c>
      <c r="G69" s="3"/>
      <c r="H69" s="4"/>
    </row>
    <row r="70" spans="1:8" ht="19.5" customHeight="1" x14ac:dyDescent="0.2">
      <c r="A70" s="1"/>
      <c r="B70" s="1"/>
      <c r="C70" s="102" t="s">
        <v>50</v>
      </c>
      <c r="D70" s="103"/>
      <c r="E70" s="64"/>
      <c r="F70" s="65">
        <v>202.24</v>
      </c>
      <c r="G70" s="3"/>
      <c r="H70" s="4"/>
    </row>
    <row r="71" spans="1:8" ht="19.5" customHeight="1" x14ac:dyDescent="0.2">
      <c r="A71" s="1"/>
      <c r="B71" s="1"/>
      <c r="C71" s="68" t="s">
        <v>49</v>
      </c>
      <c r="D71" s="69"/>
      <c r="E71" s="64"/>
      <c r="F71" s="65">
        <v>1729.52</v>
      </c>
      <c r="G71" s="3"/>
      <c r="H71" s="4"/>
    </row>
    <row r="72" spans="1:8" ht="19.5" customHeight="1" x14ac:dyDescent="0.2">
      <c r="A72" s="1"/>
      <c r="B72" s="1"/>
      <c r="C72" s="76" t="s">
        <v>51</v>
      </c>
      <c r="D72" s="77"/>
      <c r="E72" s="64"/>
      <c r="F72" s="65">
        <v>3517.19</v>
      </c>
      <c r="G72" s="3"/>
      <c r="H72" s="4"/>
    </row>
    <row r="73" spans="1:8" ht="19.5" customHeight="1" x14ac:dyDescent="0.2">
      <c r="A73" s="1"/>
      <c r="B73" s="1"/>
      <c r="C73" s="76" t="s">
        <v>52</v>
      </c>
      <c r="D73" s="77"/>
      <c r="E73" s="64"/>
      <c r="F73" s="65">
        <v>436.24</v>
      </c>
      <c r="G73" s="3"/>
      <c r="H73" s="4"/>
    </row>
    <row r="74" spans="1:8" ht="19.5" customHeight="1" x14ac:dyDescent="0.2">
      <c r="A74" s="1"/>
      <c r="B74" s="1"/>
      <c r="C74" s="93" t="s">
        <v>63</v>
      </c>
      <c r="D74" s="94"/>
      <c r="E74" s="89">
        <f>SUM(E66:F73)</f>
        <v>92887.540000000023</v>
      </c>
      <c r="F74" s="89"/>
      <c r="H74" s="4"/>
    </row>
    <row r="75" spans="1:8" ht="19.5" customHeight="1" x14ac:dyDescent="0.2">
      <c r="A75" s="1"/>
      <c r="B75" s="1"/>
      <c r="C75" s="3"/>
      <c r="D75" s="3"/>
      <c r="E75" s="1"/>
      <c r="F75" s="1"/>
    </row>
    <row r="76" spans="1:8" ht="19.5" customHeight="1" x14ac:dyDescent="0.2">
      <c r="A76" s="1"/>
      <c r="B76" s="1"/>
      <c r="C76" s="3"/>
      <c r="D76" s="3"/>
      <c r="E76" s="1"/>
      <c r="F76" s="45"/>
    </row>
    <row r="77" spans="1:8" ht="19.5" customHeight="1" x14ac:dyDescent="0.2">
      <c r="A77" s="1"/>
      <c r="B77" s="1"/>
      <c r="C77" s="3"/>
      <c r="D77" s="3"/>
      <c r="E77" s="1"/>
      <c r="F77" s="35"/>
      <c r="H77" s="4"/>
    </row>
    <row r="78" spans="1:8" ht="19.5" customHeight="1" x14ac:dyDescent="0.2">
      <c r="A78" s="1"/>
      <c r="B78" s="32"/>
      <c r="C78" s="3"/>
      <c r="D78" s="3"/>
      <c r="E78" s="1"/>
      <c r="F78" s="1"/>
      <c r="G78" s="32" t="s">
        <v>30</v>
      </c>
      <c r="H78" s="4"/>
    </row>
    <row r="79" spans="1:8" ht="19.5" customHeight="1" x14ac:dyDescent="0.2">
      <c r="A79" s="1"/>
      <c r="B79" s="1"/>
      <c r="C79" s="3"/>
      <c r="D79" s="3"/>
      <c r="E79" s="1"/>
      <c r="F79" s="1"/>
      <c r="G79" t="s">
        <v>32</v>
      </c>
      <c r="H79" s="4"/>
    </row>
    <row r="80" spans="1:8" ht="19.5" customHeight="1" x14ac:dyDescent="0.2">
      <c r="A80" s="1"/>
      <c r="B80" s="1"/>
      <c r="C80" s="3"/>
      <c r="D80" s="3"/>
      <c r="E80" s="1"/>
      <c r="F80" s="1"/>
      <c r="G80" s="3"/>
      <c r="H80" s="4"/>
    </row>
    <row r="81" spans="1:8" ht="19.5" customHeight="1" x14ac:dyDescent="0.2">
      <c r="A81" s="1"/>
      <c r="B81" s="1"/>
      <c r="C81" s="3"/>
      <c r="D81" s="3"/>
      <c r="E81" s="1"/>
      <c r="F81" s="1"/>
      <c r="G81" s="3"/>
      <c r="H81" s="4"/>
    </row>
    <row r="82" spans="1:8" ht="19.5" customHeight="1" x14ac:dyDescent="0.2">
      <c r="A82" s="1"/>
      <c r="B82" s="1"/>
      <c r="C82" s="3"/>
      <c r="D82" s="3"/>
      <c r="E82" s="1"/>
      <c r="F82" s="1"/>
      <c r="G82" s="3"/>
      <c r="H82" s="4"/>
    </row>
    <row r="83" spans="1:8" ht="19.5" customHeight="1" x14ac:dyDescent="0.2">
      <c r="A83" s="1"/>
      <c r="B83" s="1"/>
      <c r="C83" s="3"/>
      <c r="D83" s="3"/>
      <c r="E83" s="1"/>
      <c r="F83" s="1"/>
      <c r="G83" s="3"/>
      <c r="H83" s="4"/>
    </row>
    <row r="84" spans="1:8" ht="19.5" customHeight="1" x14ac:dyDescent="0.2">
      <c r="A84" s="1"/>
      <c r="B84" s="1"/>
      <c r="C84" s="3"/>
      <c r="D84" s="3"/>
      <c r="E84" s="1"/>
      <c r="F84" s="1"/>
      <c r="G84" s="3"/>
      <c r="H84" s="4"/>
    </row>
    <row r="85" spans="1:8" ht="19.5" customHeight="1" x14ac:dyDescent="0.2">
      <c r="A85" s="1"/>
      <c r="B85" s="1"/>
      <c r="C85" s="3"/>
      <c r="D85" s="3"/>
      <c r="E85" s="1"/>
      <c r="F85" s="1"/>
      <c r="G85" s="3"/>
      <c r="H85" s="4"/>
    </row>
    <row r="86" spans="1:8" ht="19.5" customHeight="1" x14ac:dyDescent="0.2">
      <c r="A86" s="1"/>
      <c r="B86" s="1"/>
      <c r="C86" s="3"/>
      <c r="D86" s="3"/>
      <c r="E86" s="1"/>
      <c r="F86" s="1"/>
      <c r="G86" s="3"/>
      <c r="H86" s="4"/>
    </row>
    <row r="87" spans="1:8" ht="19.5" customHeight="1" x14ac:dyDescent="0.2">
      <c r="A87" s="1"/>
      <c r="B87" s="1"/>
      <c r="C87" s="3"/>
      <c r="D87" s="3"/>
      <c r="E87" s="1"/>
      <c r="F87" s="1"/>
      <c r="G87" s="3"/>
      <c r="H87" s="4"/>
    </row>
    <row r="88" spans="1:8" ht="19.5" customHeight="1" x14ac:dyDescent="0.2">
      <c r="A88" s="1"/>
      <c r="B88" s="1"/>
      <c r="C88" s="3"/>
      <c r="D88" s="3"/>
      <c r="E88" s="1"/>
      <c r="F88" s="1"/>
      <c r="G88" s="3"/>
      <c r="H88" s="4"/>
    </row>
    <row r="89" spans="1:8" ht="19.5" customHeight="1" x14ac:dyDescent="0.2">
      <c r="A89" s="1"/>
      <c r="B89" s="1"/>
      <c r="C89" s="3"/>
      <c r="D89" s="3"/>
      <c r="E89" s="1"/>
      <c r="F89" s="1"/>
      <c r="G89" s="3"/>
      <c r="H89" s="4"/>
    </row>
    <row r="90" spans="1:8" ht="19.5" customHeight="1" x14ac:dyDescent="0.2">
      <c r="A90" s="1"/>
      <c r="B90" s="1"/>
      <c r="C90" s="3"/>
      <c r="D90" s="3"/>
      <c r="E90" s="1"/>
      <c r="F90" s="1"/>
      <c r="G90" s="3"/>
      <c r="H90" s="4"/>
    </row>
    <row r="91" spans="1:8" ht="19.5" customHeight="1" x14ac:dyDescent="0.2">
      <c r="A91" s="1"/>
      <c r="B91" s="1"/>
      <c r="C91" s="3"/>
      <c r="D91" s="3"/>
      <c r="E91" s="1"/>
      <c r="F91" s="1"/>
      <c r="G91" s="3"/>
      <c r="H91" s="4"/>
    </row>
    <row r="92" spans="1:8" ht="19.5" customHeight="1" x14ac:dyDescent="0.2">
      <c r="A92" s="1"/>
      <c r="B92" s="1"/>
      <c r="C92" s="3"/>
      <c r="D92" s="3"/>
      <c r="E92" s="1"/>
      <c r="F92" s="1"/>
      <c r="G92" s="3"/>
      <c r="H92" s="4"/>
    </row>
    <row r="93" spans="1:8" ht="19.5" customHeight="1" x14ac:dyDescent="0.2">
      <c r="A93" s="1"/>
      <c r="B93" s="1"/>
      <c r="C93" s="3"/>
      <c r="D93" s="3"/>
      <c r="E93" s="1"/>
      <c r="F93" s="1"/>
      <c r="G93" s="3"/>
      <c r="H93" s="4"/>
    </row>
    <row r="94" spans="1:8" ht="19.5" customHeight="1" x14ac:dyDescent="0.2">
      <c r="A94" s="1"/>
      <c r="B94" s="1"/>
      <c r="C94" s="3"/>
      <c r="D94" s="3"/>
      <c r="E94" s="1"/>
      <c r="F94" s="1"/>
      <c r="G94" s="3"/>
      <c r="H94" s="4"/>
    </row>
    <row r="95" spans="1:8" ht="19.5" customHeight="1" x14ac:dyDescent="0.2">
      <c r="A95" s="1"/>
      <c r="B95" s="1"/>
      <c r="C95" s="3"/>
      <c r="D95" s="3"/>
      <c r="E95" s="1"/>
      <c r="F95" s="1"/>
      <c r="G95" s="3"/>
      <c r="H95" s="4"/>
    </row>
    <row r="96" spans="1:8" ht="19.5" customHeight="1" x14ac:dyDescent="0.2">
      <c r="A96" s="1"/>
      <c r="B96" s="1"/>
      <c r="C96" s="3"/>
      <c r="D96" s="3"/>
      <c r="E96" s="1"/>
      <c r="F96" s="1"/>
      <c r="G96" s="3"/>
      <c r="H96" s="4"/>
    </row>
    <row r="97" spans="1:8" ht="19.5" customHeight="1" x14ac:dyDescent="0.2">
      <c r="A97" s="1"/>
      <c r="B97" s="1"/>
      <c r="C97" s="3"/>
      <c r="D97" s="3"/>
      <c r="E97" s="1"/>
      <c r="F97" s="1"/>
      <c r="G97" s="3"/>
      <c r="H97" s="4"/>
    </row>
    <row r="98" spans="1:8" ht="19.5" customHeight="1" x14ac:dyDescent="0.2">
      <c r="A98" s="1"/>
      <c r="B98" s="1"/>
      <c r="C98" s="3"/>
      <c r="D98" s="3"/>
      <c r="E98" s="1"/>
      <c r="F98" s="1"/>
      <c r="G98" s="3"/>
      <c r="H98" s="4"/>
    </row>
    <row r="99" spans="1:8" ht="19.5" customHeight="1" x14ac:dyDescent="0.2">
      <c r="A99" s="1"/>
      <c r="B99" s="1"/>
      <c r="C99" s="3"/>
      <c r="D99" s="3"/>
      <c r="E99" s="1"/>
      <c r="F99" s="1"/>
      <c r="G99" s="3"/>
      <c r="H99" s="4"/>
    </row>
    <row r="100" spans="1:8" ht="19.5" customHeight="1" x14ac:dyDescent="0.2">
      <c r="A100" s="1"/>
      <c r="B100" s="1"/>
      <c r="C100" s="3"/>
      <c r="D100" s="3"/>
      <c r="E100" s="1"/>
      <c r="F100" s="1"/>
      <c r="G100" s="3"/>
      <c r="H100" s="4"/>
    </row>
    <row r="101" spans="1:8" ht="19.5" customHeight="1" x14ac:dyDescent="0.2">
      <c r="A101" s="1"/>
      <c r="B101" s="1"/>
      <c r="C101" s="3"/>
      <c r="D101" s="3"/>
      <c r="E101" s="1"/>
      <c r="F101" s="1"/>
      <c r="G101" s="3"/>
      <c r="H101" s="4"/>
    </row>
    <row r="102" spans="1:8" ht="19.5" customHeight="1" x14ac:dyDescent="0.2">
      <c r="A102" s="1"/>
      <c r="B102" s="1"/>
      <c r="C102" s="3"/>
      <c r="D102" s="3"/>
      <c r="E102" s="1"/>
      <c r="F102" s="1"/>
      <c r="G102" s="3"/>
      <c r="H102" s="4"/>
    </row>
    <row r="103" spans="1:8" ht="19.5" customHeight="1" x14ac:dyDescent="0.2">
      <c r="A103" s="1"/>
      <c r="B103" s="1"/>
      <c r="C103" s="3"/>
      <c r="D103" s="3"/>
      <c r="E103" s="1"/>
      <c r="F103" s="1"/>
      <c r="G103" s="3"/>
      <c r="H103" s="4"/>
    </row>
    <row r="104" spans="1:8" ht="19.5" customHeight="1" x14ac:dyDescent="0.2">
      <c r="A104" s="1"/>
      <c r="B104" s="1"/>
      <c r="C104" s="3"/>
      <c r="D104" s="3"/>
      <c r="E104" s="1"/>
      <c r="F104" s="1"/>
      <c r="G104" s="3"/>
      <c r="H104" s="4"/>
    </row>
    <row r="105" spans="1:8" ht="19.5" customHeight="1" x14ac:dyDescent="0.2">
      <c r="A105" s="1"/>
      <c r="B105" s="1"/>
      <c r="C105" s="3"/>
      <c r="D105" s="3"/>
      <c r="E105" s="1"/>
      <c r="F105" s="1"/>
      <c r="G105" s="3"/>
      <c r="H105" s="4"/>
    </row>
    <row r="106" spans="1:8" ht="19.5" customHeight="1" x14ac:dyDescent="0.2">
      <c r="A106" s="1"/>
      <c r="B106" s="1"/>
      <c r="C106" s="3"/>
      <c r="D106" s="3"/>
      <c r="E106" s="1"/>
      <c r="F106" s="1"/>
      <c r="G106" s="3"/>
      <c r="H106" s="4"/>
    </row>
    <row r="107" spans="1:8" ht="19.5" customHeight="1" x14ac:dyDescent="0.2">
      <c r="A107" s="1"/>
      <c r="B107" s="1"/>
      <c r="C107" s="3"/>
      <c r="D107" s="3"/>
      <c r="E107" s="1"/>
      <c r="F107" s="1"/>
      <c r="G107" s="3"/>
      <c r="H107" s="4"/>
    </row>
    <row r="108" spans="1:8" ht="19.5" customHeight="1" x14ac:dyDescent="0.2">
      <c r="A108" s="1"/>
      <c r="B108" s="1"/>
      <c r="C108" s="3"/>
      <c r="D108" s="3"/>
      <c r="E108" s="1"/>
      <c r="F108" s="1"/>
      <c r="G108" s="3"/>
      <c r="H108" s="4"/>
    </row>
    <row r="109" spans="1:8" ht="19.5" customHeight="1" x14ac:dyDescent="0.2">
      <c r="A109" s="1"/>
      <c r="B109" s="1"/>
      <c r="C109" s="3"/>
      <c r="D109" s="3"/>
      <c r="E109" s="1"/>
      <c r="F109" s="1"/>
      <c r="G109" s="3"/>
      <c r="H109" s="4"/>
    </row>
    <row r="110" spans="1:8" ht="19.5" customHeight="1" x14ac:dyDescent="0.2">
      <c r="A110" s="1"/>
      <c r="B110" s="1"/>
      <c r="C110" s="3"/>
      <c r="D110" s="3"/>
      <c r="E110" s="1"/>
      <c r="F110" s="1"/>
      <c r="G110" s="3"/>
      <c r="H110" s="4"/>
    </row>
    <row r="111" spans="1:8" ht="19.5" customHeight="1" x14ac:dyDescent="0.2">
      <c r="A111" s="1"/>
      <c r="B111" s="1"/>
      <c r="C111" s="3"/>
      <c r="D111" s="3"/>
      <c r="E111" s="1"/>
      <c r="F111" s="1"/>
      <c r="G111" s="3"/>
      <c r="H111" s="4"/>
    </row>
    <row r="112" spans="1:8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  <c r="H469" s="4"/>
    </row>
    <row r="470" spans="1:8" ht="19.5" customHeight="1" x14ac:dyDescent="0.2">
      <c r="A470" s="1"/>
      <c r="B470" s="1"/>
      <c r="C470" s="3"/>
      <c r="D470" s="3"/>
      <c r="E470" s="1"/>
      <c r="F470" s="1"/>
      <c r="G470" s="3"/>
      <c r="H470" s="4"/>
    </row>
    <row r="471" spans="1:8" ht="19.5" customHeight="1" x14ac:dyDescent="0.2">
      <c r="A471" s="1"/>
      <c r="B471" s="1"/>
      <c r="C471" s="3"/>
      <c r="D471" s="3"/>
      <c r="E471" s="1"/>
      <c r="F471" s="1"/>
      <c r="G471" s="3"/>
      <c r="H471" s="4"/>
    </row>
    <row r="472" spans="1:8" ht="19.5" customHeight="1" x14ac:dyDescent="0.2">
      <c r="A472" s="1"/>
      <c r="B472" s="1"/>
      <c r="C472" s="3"/>
      <c r="D472" s="3"/>
      <c r="E472" s="1"/>
      <c r="F472" s="1"/>
      <c r="G472" s="3"/>
      <c r="H472" s="4"/>
    </row>
    <row r="473" spans="1:8" ht="19.5" customHeight="1" x14ac:dyDescent="0.2">
      <c r="A473" s="1"/>
      <c r="B473" s="1"/>
      <c r="C473" s="3"/>
      <c r="D473" s="3"/>
      <c r="E473" s="1"/>
      <c r="F473" s="1"/>
      <c r="G473" s="3"/>
      <c r="H473" s="4"/>
    </row>
    <row r="474" spans="1:8" ht="19.5" customHeight="1" x14ac:dyDescent="0.2">
      <c r="A474" s="1"/>
      <c r="B474" s="1"/>
      <c r="C474" s="3"/>
      <c r="D474" s="3"/>
      <c r="E474" s="1"/>
      <c r="F474" s="1"/>
      <c r="G474" s="3"/>
      <c r="H474" s="4"/>
    </row>
    <row r="475" spans="1:8" ht="19.5" customHeight="1" x14ac:dyDescent="0.2">
      <c r="A475" s="1"/>
      <c r="B475" s="1"/>
      <c r="C475" s="3"/>
      <c r="D475" s="3"/>
      <c r="E475" s="1"/>
      <c r="F475" s="1"/>
      <c r="G475" s="3"/>
      <c r="H475" s="4"/>
    </row>
    <row r="476" spans="1:8" ht="19.5" customHeight="1" x14ac:dyDescent="0.2">
      <c r="A476" s="1"/>
      <c r="B476" s="1"/>
      <c r="C476" s="3"/>
      <c r="D476" s="3"/>
      <c r="E476" s="1"/>
      <c r="F476" s="1"/>
      <c r="G476" s="3"/>
      <c r="H476" s="4"/>
    </row>
    <row r="477" spans="1:8" ht="19.5" customHeight="1" x14ac:dyDescent="0.2">
      <c r="A477" s="1"/>
      <c r="B477" s="1"/>
      <c r="C477" s="3"/>
      <c r="D477" s="3"/>
      <c r="E477" s="1"/>
      <c r="F477" s="1"/>
      <c r="G477" s="3"/>
      <c r="H477" s="4"/>
    </row>
    <row r="478" spans="1:8" ht="19.5" customHeight="1" x14ac:dyDescent="0.2">
      <c r="A478" s="1"/>
      <c r="B478" s="1"/>
      <c r="C478" s="3"/>
      <c r="D478" s="3"/>
      <c r="E478" s="1"/>
      <c r="F478" s="1"/>
      <c r="G478" s="3"/>
      <c r="H478" s="4"/>
    </row>
    <row r="479" spans="1:8" ht="19.5" customHeight="1" x14ac:dyDescent="0.2">
      <c r="A479" s="1"/>
      <c r="B479" s="1"/>
      <c r="G479" s="3"/>
      <c r="H479" s="4"/>
    </row>
    <row r="480" spans="1:8" x14ac:dyDescent="0.2">
      <c r="A480" s="1"/>
      <c r="B480" s="1"/>
      <c r="G480" s="3"/>
    </row>
  </sheetData>
  <mergeCells count="17">
    <mergeCell ref="E74:F74"/>
    <mergeCell ref="A6:G9"/>
    <mergeCell ref="C69:D69"/>
    <mergeCell ref="C74:D74"/>
    <mergeCell ref="C66:D66"/>
    <mergeCell ref="A64:C64"/>
    <mergeCell ref="C65:D65"/>
    <mergeCell ref="E65:F65"/>
    <mergeCell ref="A59:C59"/>
    <mergeCell ref="E58:F58"/>
    <mergeCell ref="C70:D70"/>
    <mergeCell ref="A5:H5"/>
    <mergeCell ref="C11:C12"/>
    <mergeCell ref="D11:D12"/>
    <mergeCell ref="E11:E12"/>
    <mergeCell ref="F11:F12"/>
    <mergeCell ref="G11:G12"/>
  </mergeCells>
  <phoneticPr fontId="0" type="noConversion"/>
  <pageMargins left="0.25" right="0.25" top="0.75" bottom="0.75" header="0.3" footer="0.3"/>
  <pageSetup paperSize="9" scale="8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2026-01-27T10:55:55Z</cp:lastPrinted>
  <dcterms:created xsi:type="dcterms:W3CDTF">2011-02-01T07:01:34Z</dcterms:created>
  <dcterms:modified xsi:type="dcterms:W3CDTF">2026-01-27T10:57:16Z</dcterms:modified>
</cp:coreProperties>
</file>